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.sopris/Desktop/"/>
    </mc:Choice>
  </mc:AlternateContent>
  <xr:revisionPtr revIDLastSave="0" documentId="8_{898D29B5-02A4-0D45-BBF4-759FD0944A89}" xr6:coauthVersionLast="36" xr6:coauthVersionMax="36" xr10:uidLastSave="{00000000-0000-0000-0000-000000000000}"/>
  <bookViews>
    <workbookView xWindow="0" yWindow="500" windowWidth="28800" windowHeight="17500" activeTab="1" xr2:uid="{6F6A12C8-EA16-664B-9C63-E510A1F1F3BC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2" l="1"/>
  <c r="E15" i="2"/>
  <c r="E5" i="2"/>
  <c r="E4" i="2"/>
  <c r="Q32" i="1"/>
  <c r="K32" i="1"/>
  <c r="E32" i="1"/>
  <c r="Q31" i="1"/>
  <c r="K31" i="1"/>
  <c r="E31" i="1"/>
  <c r="Q30" i="1"/>
  <c r="K30" i="1"/>
  <c r="E30" i="1"/>
  <c r="Q29" i="1"/>
  <c r="K29" i="1"/>
  <c r="E29" i="1"/>
  <c r="Q28" i="1"/>
  <c r="K28" i="1"/>
  <c r="E28" i="1"/>
  <c r="Q27" i="1"/>
  <c r="O33" i="1" s="1"/>
  <c r="K27" i="1"/>
  <c r="E27" i="1"/>
  <c r="Q26" i="1"/>
  <c r="K26" i="1"/>
  <c r="I33" i="1" s="1"/>
  <c r="E26" i="1"/>
  <c r="C33" i="1" s="1"/>
  <c r="C22" i="1"/>
  <c r="Q21" i="1"/>
  <c r="K21" i="1"/>
  <c r="E21" i="1"/>
  <c r="Q20" i="1"/>
  <c r="K20" i="1"/>
  <c r="E20" i="1"/>
  <c r="Q19" i="1"/>
  <c r="K19" i="1"/>
  <c r="E19" i="1"/>
  <c r="Q18" i="1"/>
  <c r="K18" i="1"/>
  <c r="E18" i="1"/>
  <c r="Q17" i="1"/>
  <c r="K17" i="1"/>
  <c r="E17" i="1"/>
  <c r="Q16" i="1"/>
  <c r="K16" i="1"/>
  <c r="E16" i="1"/>
  <c r="Q15" i="1"/>
  <c r="O22" i="1" s="1"/>
  <c r="K15" i="1"/>
  <c r="I22" i="1" s="1"/>
  <c r="E15" i="1"/>
  <c r="Q10" i="1"/>
  <c r="K10" i="1"/>
  <c r="E10" i="1"/>
  <c r="Q9" i="1"/>
  <c r="K9" i="1"/>
  <c r="E9" i="1"/>
  <c r="Q8" i="1"/>
  <c r="K8" i="1"/>
  <c r="E8" i="1"/>
  <c r="Q7" i="1"/>
  <c r="K7" i="1"/>
  <c r="E7" i="1"/>
  <c r="Q6" i="1"/>
  <c r="K6" i="1"/>
  <c r="E6" i="1"/>
  <c r="Q5" i="1"/>
  <c r="K5" i="1"/>
  <c r="I11" i="1" s="1"/>
  <c r="E5" i="1"/>
  <c r="Q4" i="1"/>
  <c r="O11" i="1" s="1"/>
  <c r="K4" i="1"/>
  <c r="E4" i="1"/>
</calcChain>
</file>

<file path=xl/sharedStrings.xml><?xml version="1.0" encoding="utf-8"?>
<sst xmlns="http://schemas.openxmlformats.org/spreadsheetml/2006/main" count="232" uniqueCount="132">
  <si>
    <t>Hudson Valley Golf Invitational - Men's Results (4/23/23)</t>
  </si>
  <si>
    <t xml:space="preserve">Adirondack </t>
  </si>
  <si>
    <t>Jamestown</t>
  </si>
  <si>
    <t>Niagara</t>
  </si>
  <si>
    <t>Team</t>
  </si>
  <si>
    <t>Score</t>
  </si>
  <si>
    <t>Individual</t>
  </si>
  <si>
    <t>First Name</t>
  </si>
  <si>
    <t>Last Name</t>
  </si>
  <si>
    <t>Front</t>
  </si>
  <si>
    <t>Back</t>
  </si>
  <si>
    <t>Total</t>
  </si>
  <si>
    <t>Onondaga</t>
  </si>
  <si>
    <t>Sean Barrett (NIA)</t>
  </si>
  <si>
    <t>Liam</t>
  </si>
  <si>
    <t>Balbwin</t>
  </si>
  <si>
    <t>Austyn</t>
  </si>
  <si>
    <t>Cummings</t>
  </si>
  <si>
    <t>Sean</t>
  </si>
  <si>
    <t>Barrett</t>
  </si>
  <si>
    <t>Traden Gray (Jametown)</t>
  </si>
  <si>
    <t>Joe</t>
  </si>
  <si>
    <t>Manzer</t>
  </si>
  <si>
    <t>Anthony</t>
  </si>
  <si>
    <t>Gullo</t>
  </si>
  <si>
    <t>Leo</t>
  </si>
  <si>
    <t>Camilloni</t>
  </si>
  <si>
    <t>Daniel Angelo (OCC)</t>
  </si>
  <si>
    <t>Gavin</t>
  </si>
  <si>
    <t>Galloway</t>
  </si>
  <si>
    <t>Traden</t>
  </si>
  <si>
    <t>Gray</t>
  </si>
  <si>
    <t>Zac</t>
  </si>
  <si>
    <t>Golibersuch</t>
  </si>
  <si>
    <t>Mohawk Valley</t>
  </si>
  <si>
    <t>Julian Galleta (OCC)</t>
  </si>
  <si>
    <t>x</t>
  </si>
  <si>
    <t>Noah</t>
  </si>
  <si>
    <t>Adams</t>
  </si>
  <si>
    <t>Zach</t>
  </si>
  <si>
    <t>Murray</t>
  </si>
  <si>
    <t>Jefferson</t>
  </si>
  <si>
    <t>Nate Heller (JEFF)</t>
  </si>
  <si>
    <t>Brady</t>
  </si>
  <si>
    <t>Fye</t>
  </si>
  <si>
    <t>Hudson Valley</t>
  </si>
  <si>
    <t>Richard Zelensky (MVCC)</t>
  </si>
  <si>
    <t>Athanasios</t>
  </si>
  <si>
    <t>Bakas</t>
  </si>
  <si>
    <t>Tompkins Cortland</t>
  </si>
  <si>
    <t>Max</t>
  </si>
  <si>
    <t>Johnson (x)</t>
  </si>
  <si>
    <t>Herkimer</t>
  </si>
  <si>
    <t>BEST 4 SCORE</t>
  </si>
  <si>
    <t>XXX</t>
  </si>
  <si>
    <t>Adirondack</t>
  </si>
  <si>
    <t>DNQ</t>
  </si>
  <si>
    <t xml:space="preserve">Herkimer </t>
  </si>
  <si>
    <t>Evan</t>
  </si>
  <si>
    <t>Crouse</t>
  </si>
  <si>
    <t>Nate</t>
  </si>
  <si>
    <t>Heller</t>
  </si>
  <si>
    <t>Daniel</t>
  </si>
  <si>
    <t>Angelo</t>
  </si>
  <si>
    <t>Tanner</t>
  </si>
  <si>
    <t>Zacek</t>
  </si>
  <si>
    <t>Dan</t>
  </si>
  <si>
    <t>O'Connell</t>
  </si>
  <si>
    <t>Julian</t>
  </si>
  <si>
    <t>Galleta</t>
  </si>
  <si>
    <t>Matthew</t>
  </si>
  <si>
    <t>Travis</t>
  </si>
  <si>
    <t>Kacy</t>
  </si>
  <si>
    <t>Lennox</t>
  </si>
  <si>
    <t>Billy</t>
  </si>
  <si>
    <t>Guild</t>
  </si>
  <si>
    <t>Louis</t>
  </si>
  <si>
    <t>Dilorenzo</t>
  </si>
  <si>
    <t>Snow</t>
  </si>
  <si>
    <t>Dante</t>
  </si>
  <si>
    <t>Cassella</t>
  </si>
  <si>
    <t>Cliff</t>
  </si>
  <si>
    <t>Donavon</t>
  </si>
  <si>
    <t>Kyle</t>
  </si>
  <si>
    <t>Gidnet</t>
  </si>
  <si>
    <t>Mason</t>
  </si>
  <si>
    <t>Ellis</t>
  </si>
  <si>
    <t>Ben</t>
  </si>
  <si>
    <t>Wiley</t>
  </si>
  <si>
    <t>Kobe</t>
  </si>
  <si>
    <t>Myers</t>
  </si>
  <si>
    <t>Darin</t>
  </si>
  <si>
    <t>Townsend (x)</t>
  </si>
  <si>
    <t>Lane</t>
  </si>
  <si>
    <t>Jenkins</t>
  </si>
  <si>
    <t>Richard</t>
  </si>
  <si>
    <t>Zelenky</t>
  </si>
  <si>
    <t>Patrick</t>
  </si>
  <si>
    <t>O'Neil</t>
  </si>
  <si>
    <t>Sam</t>
  </si>
  <si>
    <t>Fair</t>
  </si>
  <si>
    <t>Brendon</t>
  </si>
  <si>
    <t>Kelly</t>
  </si>
  <si>
    <t>Jacobson</t>
  </si>
  <si>
    <t>Markham</t>
  </si>
  <si>
    <t>Daly</t>
  </si>
  <si>
    <t>Phoenix</t>
  </si>
  <si>
    <t>Weydig</t>
  </si>
  <si>
    <t>Harrison</t>
  </si>
  <si>
    <t>Conn</t>
  </si>
  <si>
    <t>Devin</t>
  </si>
  <si>
    <t>Gilbert</t>
  </si>
  <si>
    <t>Nicholas</t>
  </si>
  <si>
    <t>Butler</t>
  </si>
  <si>
    <t>Diego</t>
  </si>
  <si>
    <t>Castellot</t>
  </si>
  <si>
    <t>Dylan</t>
  </si>
  <si>
    <t>Mulholland</t>
  </si>
  <si>
    <t>Kolten</t>
  </si>
  <si>
    <t>Farber</t>
  </si>
  <si>
    <t>Stan</t>
  </si>
  <si>
    <t>Trevits</t>
  </si>
  <si>
    <t>Riley</t>
  </si>
  <si>
    <t>McGovern</t>
  </si>
  <si>
    <t>Hudson Valley Golf Invitational - Women's Results</t>
  </si>
  <si>
    <t>Grace</t>
  </si>
  <si>
    <t>Kinkaid</t>
  </si>
  <si>
    <t>Morgan</t>
  </si>
  <si>
    <t>Flatley</t>
  </si>
  <si>
    <t>Sierra</t>
  </si>
  <si>
    <t>Yetto</t>
  </si>
  <si>
    <t>McCarthy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</si>
</sst>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0" fontId="0" fillId="2" borderId="1" xfId="0" applyFill="1" applyBorder="1" applyAlignment="1">
      <alignment horizontal="center"/>
    </xf>
    <xf numFmtId="0" fontId="1" fillId="2" borderId="0" xfId="0" applyFont="1" applyFill="1"/>
    <xf numFmtId="0" fontId="0" fillId="3" borderId="1" xfId="0" applyFill="1" applyBorder="1" applyAlignment="1">
      <alignment horizontal="center"/>
    </xf>
    <xf numFmtId="0" fontId="1" fillId="3" borderId="0" xfId="0" applyFont="1" applyFill="1"/>
    <xf numFmtId="0" fontId="0" fillId="4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426BC-EC45-DE4F-80B3-474C7AE37A48}">
  <dimension ref="A1:W33"/>
  <sheetViews>
    <sheetView workbookViewId="0">
      <selection sqref="A1:XFD1048576"/>
    </sheetView>
  </sheetViews>
  <sheetFormatPr baseColWidth="10" defaultRowHeight="16" x14ac:dyDescent="0.2"/>
  <cols>
    <col min="2" max="2" width="12.83203125" bestFit="1" customWidth="1"/>
    <col min="5" max="5" width="5.33203125" bestFit="1" customWidth="1"/>
    <col min="6" max="6" width="2.6640625" customWidth="1"/>
    <col min="8" max="8" width="12.83203125" bestFit="1" customWidth="1"/>
    <col min="11" max="11" width="5.33203125" bestFit="1" customWidth="1"/>
    <col min="12" max="12" width="3.33203125" customWidth="1"/>
    <col min="14" max="14" width="12.83203125" bestFit="1" customWidth="1"/>
    <col min="17" max="17" width="5.33203125" bestFit="1" customWidth="1"/>
    <col min="18" max="18" width="6" customWidth="1"/>
    <col min="19" max="19" width="17.83203125" style="2" customWidth="1"/>
    <col min="20" max="20" width="10.83203125" style="2"/>
    <col min="21" max="21" width="2.5" style="2" customWidth="1"/>
    <col min="22" max="22" width="21.83203125" style="3" bestFit="1" customWidth="1"/>
    <col min="23" max="23" width="10.83203125" style="3"/>
  </cols>
  <sheetData>
    <row r="1" spans="1:23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23" ht="19" x14ac:dyDescent="0.25">
      <c r="A2" s="4" t="s">
        <v>1</v>
      </c>
      <c r="B2" s="4"/>
      <c r="C2" s="4"/>
      <c r="D2" s="4"/>
      <c r="E2" s="5"/>
      <c r="G2" s="4" t="s">
        <v>2</v>
      </c>
      <c r="H2" s="4"/>
      <c r="I2" s="4"/>
      <c r="J2" s="4"/>
      <c r="K2" s="5"/>
      <c r="M2" s="4" t="s">
        <v>3</v>
      </c>
      <c r="N2" s="4"/>
      <c r="O2" s="4"/>
      <c r="P2" s="4"/>
      <c r="S2" s="6" t="s">
        <v>4</v>
      </c>
      <c r="T2" s="6" t="s">
        <v>5</v>
      </c>
      <c r="U2" s="6"/>
      <c r="V2" s="7" t="s">
        <v>6</v>
      </c>
      <c r="W2" s="7" t="s">
        <v>5</v>
      </c>
    </row>
    <row r="3" spans="1:23" x14ac:dyDescent="0.2">
      <c r="A3" s="8" t="s">
        <v>7</v>
      </c>
      <c r="B3" s="8" t="s">
        <v>8</v>
      </c>
      <c r="C3" s="8" t="s">
        <v>9</v>
      </c>
      <c r="D3" s="8" t="s">
        <v>10</v>
      </c>
      <c r="E3" s="9" t="s">
        <v>11</v>
      </c>
      <c r="G3" s="8" t="s">
        <v>7</v>
      </c>
      <c r="H3" s="8" t="s">
        <v>8</v>
      </c>
      <c r="I3" s="8" t="s">
        <v>9</v>
      </c>
      <c r="J3" s="8" t="s">
        <v>10</v>
      </c>
      <c r="K3" s="9" t="s">
        <v>11</v>
      </c>
      <c r="M3" s="8" t="s">
        <v>7</v>
      </c>
      <c r="N3" s="8" t="s">
        <v>8</v>
      </c>
      <c r="O3" s="8" t="s">
        <v>9</v>
      </c>
      <c r="P3" s="8" t="s">
        <v>10</v>
      </c>
      <c r="Q3" s="9" t="s">
        <v>11</v>
      </c>
      <c r="S3" s="10" t="s">
        <v>12</v>
      </c>
      <c r="T3" s="2">
        <v>310</v>
      </c>
      <c r="V3" s="3" t="s">
        <v>13</v>
      </c>
      <c r="W3" s="3">
        <v>73</v>
      </c>
    </row>
    <row r="4" spans="1:23" x14ac:dyDescent="0.2">
      <c r="A4" s="11" t="s">
        <v>14</v>
      </c>
      <c r="B4" s="11" t="s">
        <v>15</v>
      </c>
      <c r="C4" s="11">
        <v>40</v>
      </c>
      <c r="D4" s="11">
        <v>40</v>
      </c>
      <c r="E4">
        <f>SUM(C4:D4)</f>
        <v>80</v>
      </c>
      <c r="G4" s="11" t="s">
        <v>16</v>
      </c>
      <c r="H4" s="11" t="s">
        <v>17</v>
      </c>
      <c r="I4" s="11">
        <v>44</v>
      </c>
      <c r="J4" s="11">
        <v>41</v>
      </c>
      <c r="K4" s="12">
        <f>SUM(I4:J4)</f>
        <v>85</v>
      </c>
      <c r="M4" s="13" t="s">
        <v>18</v>
      </c>
      <c r="N4" s="13" t="s">
        <v>19</v>
      </c>
      <c r="O4" s="13">
        <v>39</v>
      </c>
      <c r="P4" s="13">
        <v>34</v>
      </c>
      <c r="Q4" s="14">
        <f>SUM(O4:P4)</f>
        <v>73</v>
      </c>
      <c r="S4" s="2" t="s">
        <v>3</v>
      </c>
      <c r="T4" s="2">
        <v>319</v>
      </c>
      <c r="V4" s="3" t="s">
        <v>20</v>
      </c>
      <c r="W4" s="3">
        <v>75</v>
      </c>
    </row>
    <row r="5" spans="1:23" x14ac:dyDescent="0.2">
      <c r="A5" s="11" t="s">
        <v>21</v>
      </c>
      <c r="B5" s="11" t="s">
        <v>22</v>
      </c>
      <c r="C5" s="11">
        <v>46</v>
      </c>
      <c r="D5" s="11">
        <v>43</v>
      </c>
      <c r="E5">
        <f t="shared" ref="E5:E10" si="0">SUM(C5:D5)</f>
        <v>89</v>
      </c>
      <c r="G5" s="11" t="s">
        <v>23</v>
      </c>
      <c r="H5" s="11" t="s">
        <v>24</v>
      </c>
      <c r="I5" s="11">
        <v>41</v>
      </c>
      <c r="J5" s="11">
        <v>42</v>
      </c>
      <c r="K5" s="12">
        <f t="shared" ref="K5:K10" si="1">SUM(I5:J5)</f>
        <v>83</v>
      </c>
      <c r="M5" s="11" t="s">
        <v>25</v>
      </c>
      <c r="N5" s="11" t="s">
        <v>26</v>
      </c>
      <c r="O5" s="11">
        <v>41</v>
      </c>
      <c r="P5" s="11">
        <v>40</v>
      </c>
      <c r="Q5" s="12">
        <f t="shared" ref="Q5:Q10" si="2">SUM(O5:P5)</f>
        <v>81</v>
      </c>
      <c r="S5" s="2" t="s">
        <v>2</v>
      </c>
      <c r="T5" s="2">
        <v>322</v>
      </c>
      <c r="V5" s="3" t="s">
        <v>27</v>
      </c>
      <c r="W5" s="3">
        <v>76</v>
      </c>
    </row>
    <row r="6" spans="1:23" x14ac:dyDescent="0.2">
      <c r="A6" s="11" t="s">
        <v>28</v>
      </c>
      <c r="B6" s="11" t="s">
        <v>29</v>
      </c>
      <c r="C6" s="11">
        <v>46</v>
      </c>
      <c r="D6" s="11">
        <v>44</v>
      </c>
      <c r="E6">
        <f t="shared" si="0"/>
        <v>90</v>
      </c>
      <c r="G6" s="15" t="s">
        <v>30</v>
      </c>
      <c r="H6" s="15" t="s">
        <v>31</v>
      </c>
      <c r="I6" s="15">
        <v>38</v>
      </c>
      <c r="J6" s="15">
        <v>37</v>
      </c>
      <c r="K6" s="16">
        <f t="shared" si="1"/>
        <v>75</v>
      </c>
      <c r="M6" s="11" t="s">
        <v>32</v>
      </c>
      <c r="N6" s="11" t="s">
        <v>33</v>
      </c>
      <c r="O6" s="11">
        <v>36</v>
      </c>
      <c r="P6" s="11">
        <v>42</v>
      </c>
      <c r="Q6" s="12">
        <f t="shared" si="2"/>
        <v>78</v>
      </c>
      <c r="S6" s="2" t="s">
        <v>34</v>
      </c>
      <c r="T6" s="2">
        <v>325</v>
      </c>
      <c r="V6" s="3" t="s">
        <v>35</v>
      </c>
      <c r="W6" s="3">
        <v>77</v>
      </c>
    </row>
    <row r="7" spans="1:23" x14ac:dyDescent="0.2">
      <c r="A7" s="17" t="s">
        <v>36</v>
      </c>
      <c r="B7" s="17"/>
      <c r="C7" s="17"/>
      <c r="D7" s="17"/>
      <c r="E7">
        <f t="shared" si="0"/>
        <v>0</v>
      </c>
      <c r="G7" s="11" t="s">
        <v>37</v>
      </c>
      <c r="H7" s="11" t="s">
        <v>38</v>
      </c>
      <c r="I7" s="11">
        <v>40</v>
      </c>
      <c r="J7" s="11">
        <v>39</v>
      </c>
      <c r="K7" s="12">
        <f t="shared" si="1"/>
        <v>79</v>
      </c>
      <c r="M7" s="11" t="s">
        <v>39</v>
      </c>
      <c r="N7" s="11" t="s">
        <v>40</v>
      </c>
      <c r="O7" s="11">
        <v>45</v>
      </c>
      <c r="P7" s="11">
        <v>42</v>
      </c>
      <c r="Q7" s="12">
        <f t="shared" si="2"/>
        <v>87</v>
      </c>
      <c r="S7" s="2" t="s">
        <v>41</v>
      </c>
      <c r="T7" s="2">
        <v>348</v>
      </c>
      <c r="V7" s="3" t="s">
        <v>42</v>
      </c>
      <c r="W7" s="3">
        <v>77</v>
      </c>
    </row>
    <row r="8" spans="1:23" x14ac:dyDescent="0.2">
      <c r="A8" s="17" t="s">
        <v>36</v>
      </c>
      <c r="B8" s="17"/>
      <c r="C8" s="17"/>
      <c r="D8" s="17"/>
      <c r="E8">
        <f t="shared" si="0"/>
        <v>0</v>
      </c>
      <c r="G8" s="11" t="s">
        <v>43</v>
      </c>
      <c r="H8" s="11" t="s">
        <v>44</v>
      </c>
      <c r="I8" s="11">
        <v>46</v>
      </c>
      <c r="J8" s="11">
        <v>45</v>
      </c>
      <c r="K8">
        <f t="shared" si="1"/>
        <v>91</v>
      </c>
      <c r="M8" s="17" t="s">
        <v>36</v>
      </c>
      <c r="N8" s="17"/>
      <c r="O8" s="17"/>
      <c r="P8" s="17"/>
      <c r="Q8">
        <f t="shared" si="2"/>
        <v>0</v>
      </c>
      <c r="S8" s="2" t="s">
        <v>45</v>
      </c>
      <c r="T8" s="2">
        <v>349</v>
      </c>
      <c r="V8" s="3" t="s">
        <v>46</v>
      </c>
      <c r="W8" s="3">
        <v>77</v>
      </c>
    </row>
    <row r="9" spans="1:23" x14ac:dyDescent="0.2">
      <c r="A9" s="17" t="s">
        <v>36</v>
      </c>
      <c r="B9" s="17"/>
      <c r="C9" s="17"/>
      <c r="D9" s="17"/>
      <c r="E9">
        <f t="shared" si="0"/>
        <v>0</v>
      </c>
      <c r="G9" s="11" t="s">
        <v>47</v>
      </c>
      <c r="H9" s="11" t="s">
        <v>48</v>
      </c>
      <c r="I9" s="11">
        <v>42</v>
      </c>
      <c r="J9" s="11">
        <v>44</v>
      </c>
      <c r="K9">
        <f t="shared" si="1"/>
        <v>86</v>
      </c>
      <c r="M9" s="17" t="s">
        <v>36</v>
      </c>
      <c r="N9" s="17"/>
      <c r="O9" s="17"/>
      <c r="P9" s="17"/>
      <c r="Q9">
        <f t="shared" si="2"/>
        <v>0</v>
      </c>
      <c r="S9" s="2" t="s">
        <v>49</v>
      </c>
      <c r="T9" s="2">
        <v>359</v>
      </c>
    </row>
    <row r="10" spans="1:23" x14ac:dyDescent="0.2">
      <c r="A10" s="17" t="s">
        <v>36</v>
      </c>
      <c r="B10" s="17"/>
      <c r="C10" s="17"/>
      <c r="D10" s="17"/>
      <c r="E10">
        <f t="shared" si="0"/>
        <v>0</v>
      </c>
      <c r="G10" s="11" t="s">
        <v>50</v>
      </c>
      <c r="H10" s="11" t="s">
        <v>51</v>
      </c>
      <c r="I10" s="11">
        <v>59</v>
      </c>
      <c r="J10" s="11">
        <v>49</v>
      </c>
      <c r="K10">
        <f t="shared" si="1"/>
        <v>108</v>
      </c>
      <c r="M10" s="17" t="s">
        <v>36</v>
      </c>
      <c r="N10" s="17"/>
      <c r="O10" s="17"/>
      <c r="P10" s="17"/>
      <c r="Q10">
        <f t="shared" si="2"/>
        <v>0</v>
      </c>
      <c r="S10" s="2" t="s">
        <v>52</v>
      </c>
      <c r="T10" s="2">
        <v>393</v>
      </c>
    </row>
    <row r="11" spans="1:23" x14ac:dyDescent="0.2">
      <c r="A11" s="2"/>
      <c r="B11" s="18" t="s">
        <v>53</v>
      </c>
      <c r="C11" s="19" t="s">
        <v>54</v>
      </c>
      <c r="D11" s="2"/>
      <c r="E11" s="2"/>
      <c r="G11" s="2"/>
      <c r="H11" s="18" t="s">
        <v>53</v>
      </c>
      <c r="I11" s="20">
        <f>SUM(K6,K7,K5,K4)</f>
        <v>322</v>
      </c>
      <c r="J11" s="2"/>
      <c r="K11" s="2"/>
      <c r="M11" s="2"/>
      <c r="N11" s="18" t="s">
        <v>53</v>
      </c>
      <c r="O11" s="20">
        <f>SUM(Q4:Q7)</f>
        <v>319</v>
      </c>
      <c r="P11" s="2"/>
      <c r="S11" s="2" t="s">
        <v>55</v>
      </c>
      <c r="T11" s="2" t="s">
        <v>56</v>
      </c>
    </row>
    <row r="13" spans="1:23" ht="19" x14ac:dyDescent="0.25">
      <c r="A13" s="4" t="s">
        <v>57</v>
      </c>
      <c r="B13" s="4"/>
      <c r="C13" s="4"/>
      <c r="D13" s="4"/>
      <c r="E13" s="5"/>
      <c r="G13" s="4" t="s">
        <v>41</v>
      </c>
      <c r="H13" s="4"/>
      <c r="I13" s="4"/>
      <c r="J13" s="4"/>
      <c r="K13" s="5"/>
      <c r="M13" s="4" t="s">
        <v>12</v>
      </c>
      <c r="N13" s="4"/>
      <c r="O13" s="4"/>
      <c r="P13" s="4"/>
    </row>
    <row r="14" spans="1:23" x14ac:dyDescent="0.2">
      <c r="A14" s="8" t="s">
        <v>7</v>
      </c>
      <c r="B14" s="8" t="s">
        <v>8</v>
      </c>
      <c r="C14" s="8" t="s">
        <v>9</v>
      </c>
      <c r="D14" s="8" t="s">
        <v>10</v>
      </c>
      <c r="E14" s="9" t="s">
        <v>11</v>
      </c>
      <c r="G14" s="8" t="s">
        <v>7</v>
      </c>
      <c r="H14" s="8" t="s">
        <v>8</v>
      </c>
      <c r="I14" s="8" t="s">
        <v>9</v>
      </c>
      <c r="J14" s="8" t="s">
        <v>10</v>
      </c>
      <c r="K14" s="9" t="s">
        <v>11</v>
      </c>
      <c r="M14" s="8" t="s">
        <v>7</v>
      </c>
      <c r="N14" s="8" t="s">
        <v>8</v>
      </c>
      <c r="O14" s="8" t="s">
        <v>9</v>
      </c>
      <c r="P14" s="8" t="s">
        <v>10</v>
      </c>
      <c r="Q14" s="9" t="s">
        <v>11</v>
      </c>
    </row>
    <row r="15" spans="1:23" x14ac:dyDescent="0.2">
      <c r="A15" s="11" t="s">
        <v>58</v>
      </c>
      <c r="B15" s="11" t="s">
        <v>59</v>
      </c>
      <c r="C15" s="11">
        <v>42</v>
      </c>
      <c r="D15" s="11">
        <v>41</v>
      </c>
      <c r="E15" s="12">
        <f>SUM(C15:D15)</f>
        <v>83</v>
      </c>
      <c r="G15" s="11" t="s">
        <v>60</v>
      </c>
      <c r="H15" s="11" t="s">
        <v>61</v>
      </c>
      <c r="I15" s="11">
        <v>38</v>
      </c>
      <c r="J15" s="11">
        <v>39</v>
      </c>
      <c r="K15" s="12">
        <f>SUM(I15:J15)</f>
        <v>77</v>
      </c>
      <c r="M15" s="11" t="s">
        <v>62</v>
      </c>
      <c r="N15" s="11" t="s">
        <v>63</v>
      </c>
      <c r="O15" s="11">
        <v>39</v>
      </c>
      <c r="P15" s="11">
        <v>37</v>
      </c>
      <c r="Q15" s="12">
        <f>SUM(O15:P15)</f>
        <v>76</v>
      </c>
    </row>
    <row r="16" spans="1:23" x14ac:dyDescent="0.2">
      <c r="A16" s="11" t="s">
        <v>64</v>
      </c>
      <c r="B16" s="11" t="s">
        <v>65</v>
      </c>
      <c r="C16" s="11">
        <v>51</v>
      </c>
      <c r="D16" s="11">
        <v>49</v>
      </c>
      <c r="E16" s="12">
        <f t="shared" ref="E16:E21" si="3">SUM(C16:D16)</f>
        <v>100</v>
      </c>
      <c r="G16" s="11" t="s">
        <v>66</v>
      </c>
      <c r="H16" s="11" t="s">
        <v>67</v>
      </c>
      <c r="I16" s="11">
        <v>46</v>
      </c>
      <c r="J16" s="11">
        <v>42</v>
      </c>
      <c r="K16" s="12">
        <f t="shared" ref="K16:K21" si="4">SUM(I16:J16)</f>
        <v>88</v>
      </c>
      <c r="M16" s="11" t="s">
        <v>68</v>
      </c>
      <c r="N16" s="11" t="s">
        <v>69</v>
      </c>
      <c r="O16" s="11">
        <v>40</v>
      </c>
      <c r="P16" s="11">
        <v>37</v>
      </c>
      <c r="Q16" s="12">
        <f t="shared" ref="Q16:Q21" si="5">SUM(O16:P16)</f>
        <v>77</v>
      </c>
    </row>
    <row r="17" spans="1:17" x14ac:dyDescent="0.2">
      <c r="A17" s="11" t="s">
        <v>70</v>
      </c>
      <c r="B17" s="11" t="s">
        <v>71</v>
      </c>
      <c r="C17" s="11">
        <v>61</v>
      </c>
      <c r="D17" s="11">
        <v>51</v>
      </c>
      <c r="E17" s="12">
        <f t="shared" si="3"/>
        <v>112</v>
      </c>
      <c r="G17" s="11" t="s">
        <v>72</v>
      </c>
      <c r="H17" s="11" t="s">
        <v>73</v>
      </c>
      <c r="I17" s="11">
        <v>45</v>
      </c>
      <c r="J17" s="11">
        <v>45</v>
      </c>
      <c r="K17" s="12">
        <f t="shared" si="4"/>
        <v>90</v>
      </c>
      <c r="M17" s="11" t="s">
        <v>74</v>
      </c>
      <c r="N17" s="11" t="s">
        <v>75</v>
      </c>
      <c r="O17" s="11">
        <v>40</v>
      </c>
      <c r="P17" s="11">
        <v>41</v>
      </c>
      <c r="Q17" s="12">
        <f t="shared" si="5"/>
        <v>81</v>
      </c>
    </row>
    <row r="18" spans="1:17" x14ac:dyDescent="0.2">
      <c r="A18" s="11" t="s">
        <v>76</v>
      </c>
      <c r="B18" s="11" t="s">
        <v>77</v>
      </c>
      <c r="C18" s="11">
        <v>56</v>
      </c>
      <c r="D18" s="11">
        <v>56</v>
      </c>
      <c r="E18">
        <f t="shared" si="3"/>
        <v>112</v>
      </c>
      <c r="G18" s="11" t="s">
        <v>60</v>
      </c>
      <c r="H18" s="11" t="s">
        <v>78</v>
      </c>
      <c r="I18" s="11">
        <v>47</v>
      </c>
      <c r="J18" s="11">
        <v>49</v>
      </c>
      <c r="K18">
        <f t="shared" si="4"/>
        <v>96</v>
      </c>
      <c r="M18" s="11" t="s">
        <v>79</v>
      </c>
      <c r="N18" s="11" t="s">
        <v>80</v>
      </c>
      <c r="O18" s="11">
        <v>46</v>
      </c>
      <c r="P18" s="11">
        <v>43</v>
      </c>
      <c r="Q18">
        <f t="shared" si="5"/>
        <v>89</v>
      </c>
    </row>
    <row r="19" spans="1:17" x14ac:dyDescent="0.2">
      <c r="A19" s="11" t="s">
        <v>81</v>
      </c>
      <c r="B19" s="11" t="s">
        <v>82</v>
      </c>
      <c r="C19" s="11">
        <v>51</v>
      </c>
      <c r="D19" s="11">
        <v>47</v>
      </c>
      <c r="E19" s="12">
        <f t="shared" si="3"/>
        <v>98</v>
      </c>
      <c r="G19" s="11" t="s">
        <v>83</v>
      </c>
      <c r="H19" s="11" t="s">
        <v>84</v>
      </c>
      <c r="I19" s="11">
        <v>50</v>
      </c>
      <c r="J19" s="11">
        <v>43</v>
      </c>
      <c r="K19" s="12">
        <f t="shared" si="4"/>
        <v>93</v>
      </c>
      <c r="M19" s="11" t="s">
        <v>85</v>
      </c>
      <c r="N19" s="11" t="s">
        <v>86</v>
      </c>
      <c r="O19" s="11">
        <v>42</v>
      </c>
      <c r="P19" s="11">
        <v>42</v>
      </c>
      <c r="Q19">
        <f t="shared" si="5"/>
        <v>84</v>
      </c>
    </row>
    <row r="20" spans="1:17" x14ac:dyDescent="0.2">
      <c r="A20" s="17" t="s">
        <v>36</v>
      </c>
      <c r="B20" s="17" t="s">
        <v>36</v>
      </c>
      <c r="C20" s="17" t="s">
        <v>36</v>
      </c>
      <c r="D20" s="17" t="s">
        <v>36</v>
      </c>
      <c r="E20">
        <f t="shared" si="3"/>
        <v>0</v>
      </c>
      <c r="G20" s="11" t="s">
        <v>87</v>
      </c>
      <c r="H20" s="11" t="s">
        <v>88</v>
      </c>
      <c r="I20" s="11">
        <v>61</v>
      </c>
      <c r="J20" s="11">
        <v>50</v>
      </c>
      <c r="K20">
        <f t="shared" si="4"/>
        <v>111</v>
      </c>
      <c r="M20" s="11" t="s">
        <v>89</v>
      </c>
      <c r="N20" s="11" t="s">
        <v>90</v>
      </c>
      <c r="O20" s="11">
        <v>39</v>
      </c>
      <c r="P20" s="11">
        <v>37</v>
      </c>
      <c r="Q20" s="12">
        <f t="shared" si="5"/>
        <v>76</v>
      </c>
    </row>
    <row r="21" spans="1:17" x14ac:dyDescent="0.2">
      <c r="A21" s="17" t="s">
        <v>36</v>
      </c>
      <c r="B21" s="17" t="s">
        <v>36</v>
      </c>
      <c r="C21" s="17" t="s">
        <v>36</v>
      </c>
      <c r="D21" s="17" t="s">
        <v>36</v>
      </c>
      <c r="E21">
        <f t="shared" si="3"/>
        <v>0</v>
      </c>
      <c r="G21" s="17" t="s">
        <v>36</v>
      </c>
      <c r="H21" s="17"/>
      <c r="I21" s="17"/>
      <c r="J21" s="17"/>
      <c r="K21">
        <f t="shared" si="4"/>
        <v>0</v>
      </c>
      <c r="M21" s="11" t="s">
        <v>91</v>
      </c>
      <c r="N21" s="11" t="s">
        <v>92</v>
      </c>
      <c r="O21" s="11">
        <v>44</v>
      </c>
      <c r="P21" s="11">
        <v>42</v>
      </c>
      <c r="Q21">
        <f t="shared" si="5"/>
        <v>86</v>
      </c>
    </row>
    <row r="22" spans="1:17" x14ac:dyDescent="0.2">
      <c r="A22" s="2"/>
      <c r="B22" s="18" t="s">
        <v>53</v>
      </c>
      <c r="C22" s="20">
        <f>SUM(E15,E19,E16,E17)</f>
        <v>393</v>
      </c>
      <c r="D22" s="2"/>
      <c r="E22" s="2"/>
      <c r="G22" s="2"/>
      <c r="H22" s="18" t="s">
        <v>53</v>
      </c>
      <c r="I22" s="20">
        <f>SUM(K15,K16,K17,K19)</f>
        <v>348</v>
      </c>
      <c r="J22" s="2"/>
      <c r="K22" s="2"/>
      <c r="M22" s="2"/>
      <c r="N22" s="18" t="s">
        <v>53</v>
      </c>
      <c r="O22" s="20">
        <f>SUM(Q15,Q16,Q20,Q17)</f>
        <v>310</v>
      </c>
      <c r="P22" s="2"/>
    </row>
    <row r="24" spans="1:17" ht="19" x14ac:dyDescent="0.25">
      <c r="A24" s="4" t="s">
        <v>45</v>
      </c>
      <c r="B24" s="4"/>
      <c r="C24" s="4"/>
      <c r="D24" s="4"/>
      <c r="E24" s="5"/>
      <c r="G24" s="4" t="s">
        <v>34</v>
      </c>
      <c r="H24" s="4"/>
      <c r="I24" s="4"/>
      <c r="J24" s="4"/>
      <c r="K24" s="5"/>
      <c r="M24" s="4" t="s">
        <v>49</v>
      </c>
      <c r="N24" s="4"/>
      <c r="O24" s="4"/>
      <c r="P24" s="4"/>
    </row>
    <row r="25" spans="1:17" x14ac:dyDescent="0.2">
      <c r="A25" s="8" t="s">
        <v>7</v>
      </c>
      <c r="B25" s="8" t="s">
        <v>8</v>
      </c>
      <c r="C25" s="8" t="s">
        <v>9</v>
      </c>
      <c r="D25" s="8" t="s">
        <v>10</v>
      </c>
      <c r="E25" s="9" t="s">
        <v>11</v>
      </c>
      <c r="G25" s="8" t="s">
        <v>7</v>
      </c>
      <c r="H25" s="8" t="s">
        <v>8</v>
      </c>
      <c r="I25" s="8" t="s">
        <v>9</v>
      </c>
      <c r="J25" s="8" t="s">
        <v>10</v>
      </c>
      <c r="K25" s="9" t="s">
        <v>11</v>
      </c>
      <c r="M25" s="8" t="s">
        <v>7</v>
      </c>
      <c r="N25" s="8" t="s">
        <v>8</v>
      </c>
      <c r="O25" s="8" t="s">
        <v>9</v>
      </c>
      <c r="P25" s="8" t="s">
        <v>10</v>
      </c>
      <c r="Q25" s="9" t="s">
        <v>11</v>
      </c>
    </row>
    <row r="26" spans="1:17" x14ac:dyDescent="0.2">
      <c r="A26" s="11" t="s">
        <v>93</v>
      </c>
      <c r="B26" s="11" t="s">
        <v>94</v>
      </c>
      <c r="C26" s="11">
        <v>46</v>
      </c>
      <c r="D26" s="11">
        <v>36</v>
      </c>
      <c r="E26" s="12">
        <f>SUM(C26:D26)</f>
        <v>82</v>
      </c>
      <c r="G26" s="11" t="s">
        <v>95</v>
      </c>
      <c r="H26" s="11" t="s">
        <v>96</v>
      </c>
      <c r="I26" s="11">
        <v>38</v>
      </c>
      <c r="J26" s="11">
        <v>39</v>
      </c>
      <c r="K26" s="12">
        <f>SUM(I26:J26)</f>
        <v>77</v>
      </c>
      <c r="M26" s="11" t="s">
        <v>97</v>
      </c>
      <c r="N26" s="11" t="s">
        <v>98</v>
      </c>
      <c r="O26" s="11">
        <v>42</v>
      </c>
      <c r="P26" s="11">
        <v>39</v>
      </c>
      <c r="Q26" s="12">
        <f>SUM(O26:P26)</f>
        <v>81</v>
      </c>
    </row>
    <row r="27" spans="1:17" x14ac:dyDescent="0.2">
      <c r="A27" s="11" t="s">
        <v>99</v>
      </c>
      <c r="B27" s="11" t="s">
        <v>100</v>
      </c>
      <c r="C27" s="11">
        <v>46</v>
      </c>
      <c r="D27" s="11">
        <v>43</v>
      </c>
      <c r="E27" s="12">
        <f t="shared" ref="E27:E32" si="6">SUM(C27:D27)</f>
        <v>89</v>
      </c>
      <c r="G27" s="11" t="s">
        <v>101</v>
      </c>
      <c r="H27" s="11" t="s">
        <v>102</v>
      </c>
      <c r="I27" s="11">
        <v>41</v>
      </c>
      <c r="J27" s="11">
        <v>41</v>
      </c>
      <c r="K27" s="12">
        <f t="shared" ref="K27:K32" si="7">SUM(I27:J27)</f>
        <v>82</v>
      </c>
      <c r="M27" s="11" t="s">
        <v>39</v>
      </c>
      <c r="N27" s="11" t="s">
        <v>103</v>
      </c>
      <c r="O27" s="11">
        <v>42</v>
      </c>
      <c r="P27" s="11">
        <v>37</v>
      </c>
      <c r="Q27" s="12">
        <f t="shared" ref="Q27:Q32" si="8">SUM(O27:P27)</f>
        <v>79</v>
      </c>
    </row>
    <row r="28" spans="1:17" x14ac:dyDescent="0.2">
      <c r="A28" s="11" t="s">
        <v>104</v>
      </c>
      <c r="B28" s="11" t="s">
        <v>105</v>
      </c>
      <c r="C28" s="11">
        <v>44</v>
      </c>
      <c r="D28" s="11">
        <v>43</v>
      </c>
      <c r="E28" s="12">
        <f t="shared" si="6"/>
        <v>87</v>
      </c>
      <c r="G28" s="11" t="s">
        <v>106</v>
      </c>
      <c r="H28" s="11" t="s">
        <v>107</v>
      </c>
      <c r="I28" s="11">
        <v>40</v>
      </c>
      <c r="J28" s="11">
        <v>41</v>
      </c>
      <c r="K28" s="12">
        <f t="shared" si="7"/>
        <v>81</v>
      </c>
      <c r="M28" s="11" t="s">
        <v>108</v>
      </c>
      <c r="N28" s="11" t="s">
        <v>109</v>
      </c>
      <c r="O28" s="11">
        <v>51</v>
      </c>
      <c r="P28" s="11">
        <v>49</v>
      </c>
      <c r="Q28" s="12">
        <f t="shared" si="8"/>
        <v>100</v>
      </c>
    </row>
    <row r="29" spans="1:17" x14ac:dyDescent="0.2">
      <c r="A29" s="11" t="s">
        <v>110</v>
      </c>
      <c r="B29" s="11" t="s">
        <v>111</v>
      </c>
      <c r="C29" s="11">
        <v>49</v>
      </c>
      <c r="D29" s="11">
        <v>47</v>
      </c>
      <c r="E29">
        <f t="shared" si="6"/>
        <v>96</v>
      </c>
      <c r="G29" s="11" t="s">
        <v>112</v>
      </c>
      <c r="H29" s="11" t="s">
        <v>113</v>
      </c>
      <c r="I29" s="11">
        <v>43</v>
      </c>
      <c r="J29" s="11">
        <v>42</v>
      </c>
      <c r="K29" s="12">
        <f t="shared" si="7"/>
        <v>85</v>
      </c>
      <c r="M29" s="11" t="s">
        <v>114</v>
      </c>
      <c r="N29" s="11" t="s">
        <v>115</v>
      </c>
      <c r="O29" s="11">
        <v>49</v>
      </c>
      <c r="P29" s="11">
        <v>50</v>
      </c>
      <c r="Q29" s="12">
        <f t="shared" si="8"/>
        <v>99</v>
      </c>
    </row>
    <row r="30" spans="1:17" x14ac:dyDescent="0.2">
      <c r="A30" s="11" t="s">
        <v>116</v>
      </c>
      <c r="B30" s="11" t="s">
        <v>117</v>
      </c>
      <c r="C30" s="11">
        <v>50</v>
      </c>
      <c r="D30" s="11">
        <v>41</v>
      </c>
      <c r="E30" s="12">
        <f t="shared" si="6"/>
        <v>91</v>
      </c>
      <c r="G30" s="11" t="s">
        <v>118</v>
      </c>
      <c r="H30" s="11" t="s">
        <v>119</v>
      </c>
      <c r="I30" s="11">
        <v>54</v>
      </c>
      <c r="J30" s="11">
        <v>50</v>
      </c>
      <c r="K30">
        <f t="shared" si="7"/>
        <v>104</v>
      </c>
      <c r="M30" s="11" t="s">
        <v>120</v>
      </c>
      <c r="N30" s="11" t="s">
        <v>121</v>
      </c>
      <c r="O30" s="11">
        <v>55</v>
      </c>
      <c r="P30" s="11">
        <v>48</v>
      </c>
      <c r="Q30">
        <f t="shared" si="8"/>
        <v>103</v>
      </c>
    </row>
    <row r="31" spans="1:17" x14ac:dyDescent="0.2">
      <c r="A31" s="11" t="s">
        <v>122</v>
      </c>
      <c r="B31" s="11" t="s">
        <v>123</v>
      </c>
      <c r="C31" s="11">
        <v>65</v>
      </c>
      <c r="D31" s="11">
        <v>55</v>
      </c>
      <c r="E31">
        <f t="shared" si="6"/>
        <v>120</v>
      </c>
      <c r="G31" s="17" t="s">
        <v>36</v>
      </c>
      <c r="H31" s="17"/>
      <c r="I31" s="17"/>
      <c r="J31" s="17"/>
      <c r="K31">
        <f t="shared" si="7"/>
        <v>0</v>
      </c>
      <c r="M31" s="17" t="s">
        <v>36</v>
      </c>
      <c r="N31" s="17"/>
      <c r="O31" s="17"/>
      <c r="P31" s="17"/>
      <c r="Q31">
        <f t="shared" si="8"/>
        <v>0</v>
      </c>
    </row>
    <row r="32" spans="1:17" x14ac:dyDescent="0.2">
      <c r="A32" s="17" t="s">
        <v>36</v>
      </c>
      <c r="B32" s="17"/>
      <c r="C32" s="17"/>
      <c r="D32" s="17"/>
      <c r="E32">
        <f t="shared" si="6"/>
        <v>0</v>
      </c>
      <c r="G32" s="17" t="s">
        <v>36</v>
      </c>
      <c r="H32" s="17"/>
      <c r="I32" s="17"/>
      <c r="J32" s="17"/>
      <c r="K32">
        <f t="shared" si="7"/>
        <v>0</v>
      </c>
      <c r="M32" s="17" t="s">
        <v>36</v>
      </c>
      <c r="N32" s="17"/>
      <c r="O32" s="17"/>
      <c r="P32" s="17"/>
      <c r="Q32">
        <f t="shared" si="8"/>
        <v>0</v>
      </c>
    </row>
    <row r="33" spans="1:16" x14ac:dyDescent="0.2">
      <c r="A33" s="2"/>
      <c r="B33" s="18" t="s">
        <v>53</v>
      </c>
      <c r="C33" s="20">
        <f>SUM(E26,E27,E28,E30)</f>
        <v>349</v>
      </c>
      <c r="D33" s="2"/>
      <c r="E33" s="2"/>
      <c r="G33" s="2"/>
      <c r="H33" s="18" t="s">
        <v>53</v>
      </c>
      <c r="I33" s="20">
        <f>SUM(K26,K27,K28,K29)</f>
        <v>325</v>
      </c>
      <c r="J33" s="2"/>
      <c r="K33" s="2"/>
      <c r="M33" s="2"/>
      <c r="N33" s="18" t="s">
        <v>53</v>
      </c>
      <c r="O33" s="20">
        <f>SUM(Q27,Q26,Q29,Q28)</f>
        <v>359</v>
      </c>
      <c r="P33" s="2"/>
    </row>
  </sheetData>
  <mergeCells count="10">
    <mergeCell ref="A24:D24"/>
    <mergeCell ref="G24:J24"/>
    <mergeCell ref="M24:P24"/>
    <mergeCell ref="A1:P1"/>
    <mergeCell ref="A2:D2"/>
    <mergeCell ref="G2:J2"/>
    <mergeCell ref="M2:P2"/>
    <mergeCell ref="A13:D13"/>
    <mergeCell ref="G13:J13"/>
    <mergeCell ref="M13:P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BA542-13B2-E442-BC6D-ACB4F7075C99}">
  <dimension ref="A1:E33"/>
  <sheetViews>
    <sheetView tabSelected="1" workbookViewId="0">
      <selection activeCell="H26" sqref="H26"/>
    </sheetView>
  </sheetViews>
  <sheetFormatPr baseColWidth="10" defaultRowHeight="16" x14ac:dyDescent="0.2"/>
  <cols>
    <col min="2" max="2" width="12.83203125" bestFit="1" customWidth="1"/>
  </cols>
  <sheetData>
    <row r="1" spans="1:5" x14ac:dyDescent="0.2">
      <c r="A1" s="21" t="s">
        <v>124</v>
      </c>
      <c r="B1" s="21"/>
      <c r="C1" s="21"/>
      <c r="D1" s="21"/>
    </row>
    <row r="2" spans="1:5" ht="19" x14ac:dyDescent="0.25">
      <c r="A2" s="4" t="s">
        <v>1</v>
      </c>
      <c r="B2" s="4"/>
      <c r="C2" s="4"/>
      <c r="D2" s="4"/>
    </row>
    <row r="3" spans="1:5" x14ac:dyDescent="0.2">
      <c r="A3" s="8" t="s">
        <v>7</v>
      </c>
      <c r="B3" s="8" t="s">
        <v>8</v>
      </c>
      <c r="C3" s="8" t="s">
        <v>9</v>
      </c>
      <c r="D3" s="8" t="s">
        <v>10</v>
      </c>
      <c r="E3" s="9" t="s">
        <v>11</v>
      </c>
    </row>
    <row r="4" spans="1:5" x14ac:dyDescent="0.2">
      <c r="A4" s="11" t="s">
        <v>125</v>
      </c>
      <c r="B4" s="11" t="s">
        <v>126</v>
      </c>
      <c r="C4" s="11">
        <v>48</v>
      </c>
      <c r="D4" s="11">
        <v>53</v>
      </c>
      <c r="E4">
        <f>SUM(C4:D4)</f>
        <v>101</v>
      </c>
    </row>
    <row r="5" spans="1:5" x14ac:dyDescent="0.2">
      <c r="A5" s="11" t="s">
        <v>127</v>
      </c>
      <c r="B5" s="11" t="s">
        <v>128</v>
      </c>
      <c r="C5" s="11">
        <v>52</v>
      </c>
      <c r="D5" s="11">
        <v>54</v>
      </c>
      <c r="E5">
        <f>SUM(C5:D5)</f>
        <v>106</v>
      </c>
    </row>
    <row r="6" spans="1:5" x14ac:dyDescent="0.2">
      <c r="A6" s="11"/>
      <c r="B6" s="11"/>
      <c r="C6" s="11"/>
      <c r="D6" s="11"/>
    </row>
    <row r="7" spans="1:5" x14ac:dyDescent="0.2">
      <c r="A7" s="11"/>
      <c r="B7" s="11"/>
      <c r="C7" s="11"/>
      <c r="D7" s="11"/>
    </row>
    <row r="8" spans="1:5" x14ac:dyDescent="0.2">
      <c r="A8" s="11"/>
      <c r="B8" s="11"/>
      <c r="C8" s="11"/>
      <c r="D8" s="11"/>
    </row>
    <row r="9" spans="1:5" x14ac:dyDescent="0.2">
      <c r="A9" s="11"/>
      <c r="B9" s="11"/>
      <c r="C9" s="11"/>
      <c r="D9" s="11"/>
    </row>
    <row r="10" spans="1:5" x14ac:dyDescent="0.2">
      <c r="A10" s="11"/>
      <c r="B10" s="11"/>
      <c r="C10" s="11"/>
      <c r="D10" s="11"/>
    </row>
    <row r="11" spans="1:5" x14ac:dyDescent="0.2">
      <c r="A11" s="2"/>
      <c r="B11" s="18" t="s">
        <v>53</v>
      </c>
      <c r="C11" s="19"/>
      <c r="D11" s="2"/>
    </row>
    <row r="13" spans="1:5" ht="19" x14ac:dyDescent="0.25">
      <c r="A13" s="4" t="s">
        <v>45</v>
      </c>
      <c r="B13" s="4"/>
      <c r="C13" s="4"/>
      <c r="D13" s="4"/>
    </row>
    <row r="14" spans="1:5" x14ac:dyDescent="0.2">
      <c r="A14" s="8" t="s">
        <v>7</v>
      </c>
      <c r="B14" s="8" t="s">
        <v>8</v>
      </c>
      <c r="C14" s="8" t="s">
        <v>9</v>
      </c>
      <c r="D14" s="8" t="s">
        <v>10</v>
      </c>
      <c r="E14" s="9" t="s">
        <v>11</v>
      </c>
    </row>
    <row r="15" spans="1:5" x14ac:dyDescent="0.2">
      <c r="A15" s="11" t="s">
        <v>129</v>
      </c>
      <c r="B15" s="11" t="s">
        <v>130</v>
      </c>
      <c r="C15" s="11">
        <v>75</v>
      </c>
      <c r="D15" s="11">
        <v>75</v>
      </c>
      <c r="E15">
        <f>SUM(C15:D15)</f>
        <v>150</v>
      </c>
    </row>
    <row r="16" spans="1:5" x14ac:dyDescent="0.2">
      <c r="A16" s="11"/>
      <c r="B16" s="11"/>
      <c r="C16" s="11"/>
      <c r="D16" s="11"/>
    </row>
    <row r="17" spans="1:5" x14ac:dyDescent="0.2">
      <c r="A17" s="11"/>
      <c r="B17" s="11"/>
      <c r="C17" s="11"/>
      <c r="D17" s="11"/>
    </row>
    <row r="18" spans="1:5" x14ac:dyDescent="0.2">
      <c r="A18" s="11"/>
      <c r="B18" s="11"/>
      <c r="C18" s="11"/>
      <c r="D18" s="11"/>
    </row>
    <row r="19" spans="1:5" x14ac:dyDescent="0.2">
      <c r="A19" s="11"/>
      <c r="B19" s="11"/>
      <c r="C19" s="11"/>
      <c r="D19" s="11"/>
    </row>
    <row r="20" spans="1:5" x14ac:dyDescent="0.2">
      <c r="A20" s="11"/>
      <c r="B20" s="11"/>
      <c r="C20" s="11"/>
      <c r="D20" s="11"/>
    </row>
    <row r="21" spans="1:5" x14ac:dyDescent="0.2">
      <c r="A21" s="11"/>
      <c r="B21" s="11"/>
      <c r="C21" s="11"/>
      <c r="D21" s="11"/>
    </row>
    <row r="22" spans="1:5" x14ac:dyDescent="0.2">
      <c r="A22" s="2"/>
      <c r="B22" s="18" t="s">
        <v>53</v>
      </c>
      <c r="C22" s="19"/>
      <c r="D22" s="2"/>
    </row>
    <row r="24" spans="1:5" ht="19" x14ac:dyDescent="0.25">
      <c r="A24" s="4" t="s">
        <v>3</v>
      </c>
      <c r="B24" s="4"/>
      <c r="C24" s="4"/>
      <c r="D24" s="4"/>
    </row>
    <row r="25" spans="1:5" x14ac:dyDescent="0.2">
      <c r="A25" s="8" t="s">
        <v>7</v>
      </c>
      <c r="B25" s="8" t="s">
        <v>8</v>
      </c>
      <c r="C25" s="8" t="s">
        <v>9</v>
      </c>
      <c r="D25" s="8" t="s">
        <v>10</v>
      </c>
      <c r="E25" s="9" t="s">
        <v>11</v>
      </c>
    </row>
    <row r="26" spans="1:5" x14ac:dyDescent="0.2">
      <c r="A26" s="11" t="s">
        <v>131</v>
      </c>
      <c r="B26" s="11" t="s">
        <v>93</v>
      </c>
      <c r="C26" s="11">
        <v>47</v>
      </c>
      <c r="D26" s="11">
        <v>44</v>
      </c>
      <c r="E26" s="22">
        <f>SUM(C26:D26)</f>
        <v>91</v>
      </c>
    </row>
    <row r="27" spans="1:5" x14ac:dyDescent="0.2">
      <c r="A27" s="11"/>
      <c r="B27" s="11"/>
      <c r="C27" s="11"/>
      <c r="D27" s="11"/>
    </row>
    <row r="28" spans="1:5" x14ac:dyDescent="0.2">
      <c r="A28" s="11"/>
      <c r="B28" s="11"/>
      <c r="C28" s="11"/>
      <c r="D28" s="11"/>
    </row>
    <row r="29" spans="1:5" x14ac:dyDescent="0.2">
      <c r="A29" s="11"/>
      <c r="B29" s="11"/>
      <c r="C29" s="11"/>
      <c r="D29" s="11"/>
    </row>
    <row r="30" spans="1:5" x14ac:dyDescent="0.2">
      <c r="A30" s="11"/>
      <c r="B30" s="11"/>
      <c r="C30" s="11"/>
      <c r="D30" s="11"/>
    </row>
    <row r="31" spans="1:5" x14ac:dyDescent="0.2">
      <c r="A31" s="11"/>
      <c r="B31" s="11"/>
      <c r="C31" s="11"/>
      <c r="D31" s="11"/>
    </row>
    <row r="32" spans="1:5" x14ac:dyDescent="0.2">
      <c r="A32" s="11"/>
      <c r="B32" s="11"/>
      <c r="C32" s="11"/>
      <c r="D32" s="11"/>
    </row>
    <row r="33" spans="1:4" x14ac:dyDescent="0.2">
      <c r="A33" s="2"/>
      <c r="B33" s="18" t="s">
        <v>53</v>
      </c>
      <c r="C33" s="19"/>
      <c r="D33" s="2"/>
    </row>
  </sheetData>
  <mergeCells count="4">
    <mergeCell ref="A1:D1"/>
    <mergeCell ref="A2:D2"/>
    <mergeCell ref="A13:D13"/>
    <mergeCell ref="A24: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C Sopris</dc:creator>
  <cp:lastModifiedBy>Adam C Sopris</cp:lastModifiedBy>
  <dcterms:created xsi:type="dcterms:W3CDTF">2023-04-23T23:22:44Z</dcterms:created>
  <dcterms:modified xsi:type="dcterms:W3CDTF">2023-04-23T23:23:16Z</dcterms:modified>
</cp:coreProperties>
</file>